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ncipaltransparencia\transparencia2\fraccion28\"/>
    </mc:Choice>
  </mc:AlternateContent>
  <bookViews>
    <workbookView xWindow="0" yWindow="0" windowWidth="24000" windowHeight="9735" tabRatio="721"/>
  </bookViews>
  <sheets>
    <sheet name="Hoja1" sheetId="3" r:id="rId1"/>
  </sheets>
  <definedNames>
    <definedName name="_xlnm.Print_Area" localSheetId="0">Hoja1!$B$2:$Q$96</definedName>
  </definedNames>
  <calcPr calcId="171027"/>
</workbook>
</file>

<file path=xl/calcChain.xml><?xml version="1.0" encoding="utf-8"?>
<calcChain xmlns="http://schemas.openxmlformats.org/spreadsheetml/2006/main">
  <c r="G84" i="3" l="1"/>
  <c r="T85" i="3" l="1"/>
  <c r="T83" i="3"/>
  <c r="T79" i="3"/>
  <c r="F84" i="3"/>
  <c r="T86" i="3" l="1"/>
  <c r="H55" i="3"/>
  <c r="H63" i="3" l="1"/>
  <c r="G63" i="3"/>
  <c r="G55" i="3"/>
  <c r="H47" i="3"/>
  <c r="G47" i="3"/>
  <c r="H40" i="3"/>
  <c r="G40" i="3"/>
  <c r="H32" i="3"/>
  <c r="G32" i="3"/>
  <c r="H24" i="3"/>
  <c r="G24" i="3"/>
  <c r="H16" i="3"/>
  <c r="G16" i="3"/>
  <c r="L86" i="3" l="1"/>
</calcChain>
</file>

<file path=xl/sharedStrings.xml><?xml version="1.0" encoding="utf-8"?>
<sst xmlns="http://schemas.openxmlformats.org/spreadsheetml/2006/main" count="305" uniqueCount="86">
  <si>
    <t>CONTRALORÍA GENERAL DEL ESTADO</t>
  </si>
  <si>
    <t>DIRECCIÓN GENERAL DE FISCALIZACIÓN INTERNA</t>
  </si>
  <si>
    <t>Subdirección de Fiscalización a Dependencias</t>
  </si>
  <si>
    <t>Anexo 2</t>
  </si>
  <si>
    <t>INTITUTO TECNOLOGICO SUPERIOR DE ALAMO TEMAPACHE</t>
  </si>
  <si>
    <t>LICITACIONES PUBLICAS INTERNACIONAL</t>
  </si>
  <si>
    <t xml:space="preserve">(A) Número de Licitación </t>
  </si>
  <si>
    <t xml:space="preserve">(B)   Descripción </t>
  </si>
  <si>
    <t>(C) Dictamen de suficiencia presupuestal (DSP)</t>
  </si>
  <si>
    <t>(D) Registro de procedimientos de adquisición e inversión (RPAI)</t>
  </si>
  <si>
    <t>(E) Presupuesto Base</t>
  </si>
  <si>
    <t>(F) Total Monto Adjudicado</t>
  </si>
  <si>
    <t>(G)
Origen del recurso</t>
  </si>
  <si>
    <t>(H) Programa / Fondo</t>
  </si>
  <si>
    <t>(I) Empresa Adjudicada</t>
  </si>
  <si>
    <t>(J) Origen de la Empresa</t>
  </si>
  <si>
    <t>(K) No. de Registro en el Padrón de Proveedores</t>
  </si>
  <si>
    <t>(L) Bien / Servicio</t>
  </si>
  <si>
    <t>Veracruzana</t>
  </si>
  <si>
    <t>Foránea (J3)</t>
  </si>
  <si>
    <t>Municipio (J1)</t>
  </si>
  <si>
    <t>Región (J2)</t>
  </si>
  <si>
    <t>(O)      Total</t>
  </si>
  <si>
    <t>LICITACIONES PUBLICAS NACIONAL</t>
  </si>
  <si>
    <t>LICITACIONES PUBLICAS ESTATAL</t>
  </si>
  <si>
    <t>LICITACIONES SIMPLIFICADAS E INVITACIONES A CUANDO MENOS TRES PERSONAS</t>
  </si>
  <si>
    <t>PRORROGAS Y ADENDA</t>
  </si>
  <si>
    <t>(A-1) Número de Licitación de Origen</t>
  </si>
  <si>
    <t>ADJUDICACIONES DIRECTAS POR EXCEPCIÓN DE LEY</t>
  </si>
  <si>
    <t>Acuerdo Subcomité</t>
  </si>
  <si>
    <t>(B-1) Concepto Dictamen de Procedencia</t>
  </si>
  <si>
    <t>ESTATAL</t>
  </si>
  <si>
    <t>ADJUDICACIONES DIRECTAS DERIVADO DE PROCESOS LICITATORIOS Y/O PARTIDAS DESIERTAS</t>
  </si>
  <si>
    <t>(B-1)   Descripción Licitación o Partida</t>
  </si>
  <si>
    <t>ADJUDICACIONES DIRECTAS</t>
  </si>
  <si>
    <t>Por Monto</t>
  </si>
  <si>
    <t>(N) CompraVer</t>
  </si>
  <si>
    <t xml:space="preserve">(M)    Número de Operaciones </t>
  </si>
  <si>
    <t>(F) Monto</t>
  </si>
  <si>
    <t>Tender</t>
  </si>
  <si>
    <t>FEDERAL</t>
  </si>
  <si>
    <t xml:space="preserve">(P) TOTAL MONTO ADJUDICADO PESOS: </t>
  </si>
  <si>
    <t>INDICAR  EL MONTO Y ORIGEN DEL RECURSO</t>
  </si>
  <si>
    <t>PROPIO</t>
  </si>
  <si>
    <t xml:space="preserve">   </t>
  </si>
  <si>
    <t>TUXPAN</t>
  </si>
  <si>
    <t>HUASTECA BAJA</t>
  </si>
  <si>
    <t>NO SE ENCONTRO EL NUM DE PROVEEDOR</t>
  </si>
  <si>
    <t>SERVICIO</t>
  </si>
  <si>
    <t>PROPIOS</t>
  </si>
  <si>
    <t>INGRESOS PROPIOS</t>
  </si>
  <si>
    <t>POZA RICA DE HIDALGO</t>
  </si>
  <si>
    <t>TOTONACA</t>
  </si>
  <si>
    <t>CIUDAD DE MEXICO</t>
  </si>
  <si>
    <t>ALAMO TEMAPACHE</t>
  </si>
  <si>
    <t>BIEN</t>
  </si>
  <si>
    <t>31700001 INTERNET SATELITAL</t>
  </si>
  <si>
    <t>DIGYNETWORKS SA DE CV</t>
  </si>
  <si>
    <t>REPORTE DE ADQUISICIONES DEL 01 AL 31 DE MAYO DE 2017</t>
  </si>
  <si>
    <t>38200002 ACTIVIDADES CIVICAS Y FESTIVIDADES</t>
  </si>
  <si>
    <t>DRF/MAYO</t>
  </si>
  <si>
    <t>ALEJANDRO UMAYA MONTIEL</t>
  </si>
  <si>
    <t>29900001 MATERIALES Y SUMINISTROS VARIOS</t>
  </si>
  <si>
    <t>MAYULI ZAPOTITLA CANALES</t>
  </si>
  <si>
    <t>JUAN PASCUAL YEBRAS SALAS</t>
  </si>
  <si>
    <t>34500001 SEGUROS DE BIENES PATRIMONIALES</t>
  </si>
  <si>
    <t>SEGUROS INBURSA SA</t>
  </si>
  <si>
    <t>ANGEL HERNANDEZ RESENDIZ</t>
  </si>
  <si>
    <t>36100004 IMPRESIONES</t>
  </si>
  <si>
    <t>SEÑALETICA Y GRAN FORMATO SA DE  CV</t>
  </si>
  <si>
    <t>DORA ELSY HERRERA CRUZ</t>
  </si>
  <si>
    <t>29600001 NEUMATICOS Y CAMARAS</t>
  </si>
  <si>
    <t>MONROY GALICIA JESUS GUSTAVO</t>
  </si>
  <si>
    <t>35300001 CONSERVACION Y MTTO DE BIENES INFORMÁTICOS</t>
  </si>
  <si>
    <t>GABRIEL OLARTE AZUARA</t>
  </si>
  <si>
    <t>AGUASCALIENTES</t>
  </si>
  <si>
    <t>DIR 17/02/0064</t>
  </si>
  <si>
    <t>DRF/JUNIO</t>
  </si>
  <si>
    <t>24900001 PINTURAS</t>
  </si>
  <si>
    <t>EUCARIO HERNANDEZ RECENDIZ</t>
  </si>
  <si>
    <t>27100001 VESTUARIO Y UNIFORMES</t>
  </si>
  <si>
    <t>EMMANUEL PIMENTEL RAMOS</t>
  </si>
  <si>
    <t>PUEBLA</t>
  </si>
  <si>
    <t>DIR 17/01/029</t>
  </si>
  <si>
    <t>JOSE CARLOS VERA RAMIREZ</t>
  </si>
  <si>
    <t>CARBALLO CALDERON MARIBEL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</si>
</sst>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5" fillId="0" borderId="0" xfId="0" applyFont="1" applyFill="1" applyAlignment="1">
      <alignment horizontal="right" vertical="center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165" fontId="2" fillId="0" borderId="0" xfId="0" applyNumberFormat="1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8" fontId="9" fillId="0" borderId="5" xfId="0" applyNumberFormat="1" applyFont="1" applyFill="1" applyBorder="1" applyAlignment="1">
      <alignment horizontal="right" vertical="center" wrapText="1"/>
    </xf>
    <xf numFmtId="8" fontId="9" fillId="0" borderId="6" xfId="0" applyNumberFormat="1" applyFont="1" applyFill="1" applyBorder="1" applyAlignment="1">
      <alignment horizontal="right" vertical="center" wrapText="1"/>
    </xf>
    <xf numFmtId="8" fontId="9" fillId="0" borderId="3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9" fillId="2" borderId="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2</xdr:row>
      <xdr:rowOff>28575</xdr:rowOff>
    </xdr:from>
    <xdr:to>
      <xdr:col>4</xdr:col>
      <xdr:colOff>619125</xdr:colOff>
      <xdr:row>5</xdr:row>
      <xdr:rowOff>96520</xdr:rowOff>
    </xdr:to>
    <xdr:pic>
      <xdr:nvPicPr>
        <xdr:cNvPr id="2" name="Picture 1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90500"/>
          <a:ext cx="3752850" cy="55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97"/>
  <sheetViews>
    <sheetView tabSelected="1" topLeftCell="C1" workbookViewId="0">
      <selection activeCell="B8" sqref="B8:Q8"/>
    </sheetView>
  </sheetViews>
  <sheetFormatPr baseColWidth="10" defaultRowHeight="12.75" x14ac:dyDescent="0.2"/>
  <cols>
    <col min="2" max="2" width="13.7109375" customWidth="1"/>
    <col min="3" max="3" width="24.28515625" customWidth="1"/>
    <col min="5" max="5" width="11.85546875" customWidth="1"/>
    <col min="12" max="12" width="10.5703125" customWidth="1"/>
  </cols>
  <sheetData>
    <row r="2" spans="2:17" x14ac:dyDescent="0.2"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2:17" x14ac:dyDescent="0.2">
      <c r="B3" s="92" t="s">
        <v>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2:17" x14ac:dyDescent="0.2">
      <c r="B4" s="92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2:17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2:17" x14ac:dyDescent="0.2">
      <c r="B6" s="92" t="s">
        <v>58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7" ht="20.25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93" t="s">
        <v>3</v>
      </c>
      <c r="Q7" s="93"/>
    </row>
    <row r="8" spans="2:17" x14ac:dyDescent="0.2">
      <c r="B8" s="94" t="s">
        <v>4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  <row r="9" spans="2:17" x14ac:dyDescent="0.2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28"/>
      <c r="Q9" s="40"/>
    </row>
    <row r="10" spans="2:17" x14ac:dyDescent="0.2">
      <c r="B10" s="84" t="s">
        <v>5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2:17" x14ac:dyDescent="0.2">
      <c r="B11" s="75" t="s">
        <v>6</v>
      </c>
      <c r="C11" s="69" t="s">
        <v>7</v>
      </c>
      <c r="D11" s="70"/>
      <c r="E11" s="75" t="s">
        <v>8</v>
      </c>
      <c r="F11" s="75" t="s">
        <v>9</v>
      </c>
      <c r="G11" s="76" t="s">
        <v>10</v>
      </c>
      <c r="H11" s="88" t="s">
        <v>11</v>
      </c>
      <c r="I11" s="76" t="s">
        <v>12</v>
      </c>
      <c r="J11" s="76" t="s">
        <v>13</v>
      </c>
      <c r="K11" s="75" t="s">
        <v>14</v>
      </c>
      <c r="L11" s="75"/>
      <c r="M11" s="85" t="s">
        <v>15</v>
      </c>
      <c r="N11" s="86"/>
      <c r="O11" s="87"/>
      <c r="P11" s="88" t="s">
        <v>16</v>
      </c>
      <c r="Q11" s="88" t="s">
        <v>17</v>
      </c>
    </row>
    <row r="12" spans="2:17" x14ac:dyDescent="0.2">
      <c r="B12" s="75"/>
      <c r="C12" s="71"/>
      <c r="D12" s="72"/>
      <c r="E12" s="75"/>
      <c r="F12" s="75"/>
      <c r="G12" s="76"/>
      <c r="H12" s="88"/>
      <c r="I12" s="76"/>
      <c r="J12" s="76"/>
      <c r="K12" s="75"/>
      <c r="L12" s="75"/>
      <c r="M12" s="91" t="s">
        <v>18</v>
      </c>
      <c r="N12" s="91"/>
      <c r="O12" s="75" t="s">
        <v>19</v>
      </c>
      <c r="P12" s="88"/>
      <c r="Q12" s="88"/>
    </row>
    <row r="13" spans="2:17" ht="22.5" x14ac:dyDescent="0.2">
      <c r="B13" s="75"/>
      <c r="C13" s="73"/>
      <c r="D13" s="74"/>
      <c r="E13" s="75"/>
      <c r="F13" s="75"/>
      <c r="G13" s="76"/>
      <c r="H13" s="88"/>
      <c r="I13" s="76"/>
      <c r="J13" s="76"/>
      <c r="K13" s="75"/>
      <c r="L13" s="75"/>
      <c r="M13" s="36" t="s">
        <v>20</v>
      </c>
      <c r="N13" s="36" t="s">
        <v>21</v>
      </c>
      <c r="O13" s="75"/>
      <c r="P13" s="88"/>
      <c r="Q13" s="88"/>
    </row>
    <row r="14" spans="2:17" x14ac:dyDescent="0.2">
      <c r="B14" s="27"/>
      <c r="C14" s="77"/>
      <c r="D14" s="78"/>
      <c r="E14" s="1"/>
      <c r="F14" s="1"/>
      <c r="G14" s="20"/>
      <c r="H14" s="20"/>
      <c r="I14" s="2"/>
      <c r="J14" s="2"/>
      <c r="K14" s="79"/>
      <c r="L14" s="79"/>
      <c r="M14" s="1"/>
      <c r="N14" s="1"/>
      <c r="O14" s="1"/>
      <c r="P14" s="24"/>
      <c r="Q14" s="9"/>
    </row>
    <row r="15" spans="2:17" x14ac:dyDescent="0.2">
      <c r="B15" s="33"/>
      <c r="C15" s="80"/>
      <c r="D15" s="81"/>
      <c r="E15" s="26"/>
      <c r="F15" s="26"/>
      <c r="G15" s="21"/>
      <c r="H15" s="22"/>
      <c r="I15" s="10"/>
      <c r="J15" s="10"/>
      <c r="K15" s="82"/>
      <c r="L15" s="83"/>
      <c r="M15" s="1"/>
      <c r="N15" s="1"/>
      <c r="O15" s="9"/>
      <c r="P15" s="24"/>
      <c r="Q15" s="9"/>
    </row>
    <row r="16" spans="2:17" x14ac:dyDescent="0.2">
      <c r="B16" s="57" t="s">
        <v>22</v>
      </c>
      <c r="C16" s="58"/>
      <c r="D16" s="58"/>
      <c r="E16" s="58"/>
      <c r="F16" s="59"/>
      <c r="G16" s="22">
        <f>SUM(G14:G15)</f>
        <v>0</v>
      </c>
      <c r="H16" s="22">
        <f>SUM(H14:H15)</f>
        <v>0</v>
      </c>
      <c r="I16" s="11"/>
      <c r="J16" s="11"/>
      <c r="K16" s="15"/>
      <c r="L16" s="15"/>
      <c r="M16" s="15"/>
      <c r="N16" s="5"/>
      <c r="O16" s="5"/>
      <c r="P16" s="5"/>
      <c r="Q16" s="6"/>
    </row>
    <row r="17" spans="2:17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2"/>
    </row>
    <row r="18" spans="2:17" x14ac:dyDescent="0.2">
      <c r="B18" s="84" t="s">
        <v>23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</row>
    <row r="19" spans="2:17" x14ac:dyDescent="0.2">
      <c r="B19" s="75" t="s">
        <v>6</v>
      </c>
      <c r="C19" s="69" t="s">
        <v>7</v>
      </c>
      <c r="D19" s="70"/>
      <c r="E19" s="75" t="s">
        <v>8</v>
      </c>
      <c r="F19" s="75" t="s">
        <v>9</v>
      </c>
      <c r="G19" s="76" t="s">
        <v>10</v>
      </c>
      <c r="H19" s="88" t="s">
        <v>11</v>
      </c>
      <c r="I19" s="76" t="s">
        <v>12</v>
      </c>
      <c r="J19" s="76" t="s">
        <v>13</v>
      </c>
      <c r="K19" s="75" t="s">
        <v>14</v>
      </c>
      <c r="L19" s="75"/>
      <c r="M19" s="85" t="s">
        <v>15</v>
      </c>
      <c r="N19" s="86"/>
      <c r="O19" s="87"/>
      <c r="P19" s="88" t="s">
        <v>16</v>
      </c>
      <c r="Q19" s="88" t="s">
        <v>17</v>
      </c>
    </row>
    <row r="20" spans="2:17" x14ac:dyDescent="0.2">
      <c r="B20" s="75"/>
      <c r="C20" s="71"/>
      <c r="D20" s="72"/>
      <c r="E20" s="75"/>
      <c r="F20" s="75"/>
      <c r="G20" s="76"/>
      <c r="H20" s="88"/>
      <c r="I20" s="76"/>
      <c r="J20" s="76"/>
      <c r="K20" s="75"/>
      <c r="L20" s="75"/>
      <c r="M20" s="91" t="s">
        <v>18</v>
      </c>
      <c r="N20" s="91"/>
      <c r="O20" s="75" t="s">
        <v>19</v>
      </c>
      <c r="P20" s="88"/>
      <c r="Q20" s="88"/>
    </row>
    <row r="21" spans="2:17" ht="22.5" x14ac:dyDescent="0.2">
      <c r="B21" s="75"/>
      <c r="C21" s="73"/>
      <c r="D21" s="74"/>
      <c r="E21" s="75"/>
      <c r="F21" s="75"/>
      <c r="G21" s="76"/>
      <c r="H21" s="88"/>
      <c r="I21" s="76"/>
      <c r="J21" s="76"/>
      <c r="K21" s="75"/>
      <c r="L21" s="75"/>
      <c r="M21" s="36" t="s">
        <v>20</v>
      </c>
      <c r="N21" s="36" t="s">
        <v>21</v>
      </c>
      <c r="O21" s="75"/>
      <c r="P21" s="88"/>
      <c r="Q21" s="88"/>
    </row>
    <row r="22" spans="2:17" x14ac:dyDescent="0.2">
      <c r="B22" s="27"/>
      <c r="C22" s="77"/>
      <c r="D22" s="78"/>
      <c r="E22" s="1"/>
      <c r="F22" s="1"/>
      <c r="G22" s="20"/>
      <c r="H22" s="20"/>
      <c r="I22" s="2"/>
      <c r="J22" s="2"/>
      <c r="K22" s="79"/>
      <c r="L22" s="79"/>
      <c r="M22" s="1"/>
      <c r="N22" s="1"/>
      <c r="O22" s="1"/>
      <c r="P22" s="24"/>
      <c r="Q22" s="9"/>
    </row>
    <row r="23" spans="2:17" x14ac:dyDescent="0.2">
      <c r="B23" s="33"/>
      <c r="C23" s="80"/>
      <c r="D23" s="81"/>
      <c r="E23" s="26"/>
      <c r="F23" s="26"/>
      <c r="G23" s="21"/>
      <c r="H23" s="22"/>
      <c r="I23" s="10"/>
      <c r="J23" s="10"/>
      <c r="K23" s="82"/>
      <c r="L23" s="83"/>
      <c r="M23" s="1"/>
      <c r="N23" s="1"/>
      <c r="O23" s="9"/>
      <c r="P23" s="24"/>
      <c r="Q23" s="9"/>
    </row>
    <row r="24" spans="2:17" x14ac:dyDescent="0.2">
      <c r="B24" s="57" t="s">
        <v>22</v>
      </c>
      <c r="C24" s="58"/>
      <c r="D24" s="58"/>
      <c r="E24" s="58"/>
      <c r="F24" s="59"/>
      <c r="G24" s="22">
        <f>SUM(G22:G23)</f>
        <v>0</v>
      </c>
      <c r="H24" s="22">
        <f>SUM(H22:H23)</f>
        <v>0</v>
      </c>
      <c r="I24" s="11"/>
      <c r="J24" s="11"/>
      <c r="K24" s="15"/>
      <c r="L24" s="15"/>
      <c r="M24" s="15"/>
      <c r="N24" s="5"/>
      <c r="O24" s="5"/>
      <c r="P24" s="5"/>
      <c r="Q24" s="6"/>
    </row>
    <row r="25" spans="2:17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/>
    </row>
    <row r="26" spans="2:17" x14ac:dyDescent="0.2">
      <c r="B26" s="84" t="s">
        <v>24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</row>
    <row r="27" spans="2:17" x14ac:dyDescent="0.2">
      <c r="B27" s="75" t="s">
        <v>6</v>
      </c>
      <c r="C27" s="69" t="s">
        <v>7</v>
      </c>
      <c r="D27" s="70"/>
      <c r="E27" s="75" t="s">
        <v>8</v>
      </c>
      <c r="F27" s="75" t="s">
        <v>9</v>
      </c>
      <c r="G27" s="76" t="s">
        <v>10</v>
      </c>
      <c r="H27" s="88" t="s">
        <v>11</v>
      </c>
      <c r="I27" s="76" t="s">
        <v>12</v>
      </c>
      <c r="J27" s="76" t="s">
        <v>13</v>
      </c>
      <c r="K27" s="75" t="s">
        <v>14</v>
      </c>
      <c r="L27" s="75"/>
      <c r="M27" s="85" t="s">
        <v>15</v>
      </c>
      <c r="N27" s="86"/>
      <c r="O27" s="87"/>
      <c r="P27" s="88" t="s">
        <v>16</v>
      </c>
      <c r="Q27" s="88" t="s">
        <v>17</v>
      </c>
    </row>
    <row r="28" spans="2:17" x14ac:dyDescent="0.2">
      <c r="B28" s="75"/>
      <c r="C28" s="71"/>
      <c r="D28" s="72"/>
      <c r="E28" s="75"/>
      <c r="F28" s="75"/>
      <c r="G28" s="76"/>
      <c r="H28" s="88"/>
      <c r="I28" s="76"/>
      <c r="J28" s="76"/>
      <c r="K28" s="75"/>
      <c r="L28" s="75"/>
      <c r="M28" s="91" t="s">
        <v>18</v>
      </c>
      <c r="N28" s="91"/>
      <c r="O28" s="75" t="s">
        <v>19</v>
      </c>
      <c r="P28" s="88"/>
      <c r="Q28" s="88"/>
    </row>
    <row r="29" spans="2:17" ht="22.5" x14ac:dyDescent="0.2">
      <c r="B29" s="75"/>
      <c r="C29" s="73"/>
      <c r="D29" s="74"/>
      <c r="E29" s="75"/>
      <c r="F29" s="75"/>
      <c r="G29" s="76"/>
      <c r="H29" s="88"/>
      <c r="I29" s="76"/>
      <c r="J29" s="76"/>
      <c r="K29" s="75"/>
      <c r="L29" s="75"/>
      <c r="M29" s="36" t="s">
        <v>20</v>
      </c>
      <c r="N29" s="36" t="s">
        <v>21</v>
      </c>
      <c r="O29" s="75"/>
      <c r="P29" s="88"/>
      <c r="Q29" s="88"/>
    </row>
    <row r="30" spans="2:17" x14ac:dyDescent="0.2">
      <c r="B30" s="27"/>
      <c r="C30" s="77"/>
      <c r="D30" s="78"/>
      <c r="E30" s="1"/>
      <c r="F30" s="1"/>
      <c r="G30" s="20"/>
      <c r="H30" s="20"/>
      <c r="I30" s="2"/>
      <c r="J30" s="2"/>
      <c r="K30" s="79"/>
      <c r="L30" s="79"/>
      <c r="M30" s="1"/>
      <c r="N30" s="1"/>
      <c r="O30" s="1"/>
      <c r="P30" s="24"/>
      <c r="Q30" s="9"/>
    </row>
    <row r="31" spans="2:17" x14ac:dyDescent="0.2">
      <c r="B31" s="33"/>
      <c r="C31" s="80"/>
      <c r="D31" s="81"/>
      <c r="E31" s="26"/>
      <c r="F31" s="26"/>
      <c r="G31" s="21"/>
      <c r="H31" s="22"/>
      <c r="I31" s="10"/>
      <c r="J31" s="10"/>
      <c r="K31" s="82"/>
      <c r="L31" s="83"/>
      <c r="M31" s="1"/>
      <c r="N31" s="1"/>
      <c r="O31" s="9"/>
      <c r="P31" s="24"/>
      <c r="Q31" s="9"/>
    </row>
    <row r="32" spans="2:17" x14ac:dyDescent="0.2">
      <c r="B32" s="57" t="s">
        <v>22</v>
      </c>
      <c r="C32" s="58"/>
      <c r="D32" s="58"/>
      <c r="E32" s="58"/>
      <c r="F32" s="59"/>
      <c r="G32" s="22">
        <f>SUM(G30:G31)</f>
        <v>0</v>
      </c>
      <c r="H32" s="22">
        <f>SUM(H30:H31)</f>
        <v>0</v>
      </c>
      <c r="I32" s="11"/>
      <c r="J32" s="11"/>
      <c r="K32" s="15"/>
      <c r="L32" s="15"/>
      <c r="M32" s="15"/>
      <c r="N32" s="5"/>
      <c r="O32" s="5"/>
      <c r="P32" s="5"/>
      <c r="Q32" s="6"/>
    </row>
    <row r="33" spans="2:17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6"/>
      <c r="Q33" s="14"/>
    </row>
    <row r="34" spans="2:17" x14ac:dyDescent="0.2">
      <c r="B34" s="84" t="s">
        <v>25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</row>
    <row r="35" spans="2:17" x14ac:dyDescent="0.2">
      <c r="B35" s="75" t="s">
        <v>6</v>
      </c>
      <c r="C35" s="69" t="s">
        <v>7</v>
      </c>
      <c r="D35" s="70"/>
      <c r="E35" s="75" t="s">
        <v>8</v>
      </c>
      <c r="F35" s="75" t="s">
        <v>9</v>
      </c>
      <c r="G35" s="76" t="s">
        <v>10</v>
      </c>
      <c r="H35" s="88" t="s">
        <v>11</v>
      </c>
      <c r="I35" s="76" t="s">
        <v>12</v>
      </c>
      <c r="J35" s="76" t="s">
        <v>13</v>
      </c>
      <c r="K35" s="75" t="s">
        <v>14</v>
      </c>
      <c r="L35" s="75"/>
      <c r="M35" s="85" t="s">
        <v>15</v>
      </c>
      <c r="N35" s="86"/>
      <c r="O35" s="87"/>
      <c r="P35" s="88" t="s">
        <v>16</v>
      </c>
      <c r="Q35" s="88" t="s">
        <v>17</v>
      </c>
    </row>
    <row r="36" spans="2:17" x14ac:dyDescent="0.2">
      <c r="B36" s="75"/>
      <c r="C36" s="71"/>
      <c r="D36" s="72"/>
      <c r="E36" s="75"/>
      <c r="F36" s="75"/>
      <c r="G36" s="76"/>
      <c r="H36" s="88"/>
      <c r="I36" s="76"/>
      <c r="J36" s="76"/>
      <c r="K36" s="75"/>
      <c r="L36" s="75"/>
      <c r="M36" s="91" t="s">
        <v>18</v>
      </c>
      <c r="N36" s="91"/>
      <c r="O36" s="75" t="s">
        <v>19</v>
      </c>
      <c r="P36" s="88"/>
      <c r="Q36" s="88"/>
    </row>
    <row r="37" spans="2:17" ht="22.5" x14ac:dyDescent="0.2">
      <c r="B37" s="75"/>
      <c r="C37" s="73"/>
      <c r="D37" s="74"/>
      <c r="E37" s="75"/>
      <c r="F37" s="75"/>
      <c r="G37" s="76"/>
      <c r="H37" s="88"/>
      <c r="I37" s="76"/>
      <c r="J37" s="76"/>
      <c r="K37" s="75"/>
      <c r="L37" s="75"/>
      <c r="M37" s="36" t="s">
        <v>20</v>
      </c>
      <c r="N37" s="36" t="s">
        <v>21</v>
      </c>
      <c r="O37" s="75"/>
      <c r="P37" s="88"/>
      <c r="Q37" s="88"/>
    </row>
    <row r="38" spans="2:17" x14ac:dyDescent="0.2">
      <c r="B38" s="27"/>
      <c r="C38" s="77"/>
      <c r="D38" s="78"/>
      <c r="E38" s="1"/>
      <c r="F38" s="1"/>
      <c r="G38" s="20"/>
      <c r="H38" s="20"/>
      <c r="I38" s="2"/>
      <c r="J38" s="2"/>
      <c r="K38" s="79"/>
      <c r="L38" s="79"/>
      <c r="M38" s="1"/>
      <c r="N38" s="1"/>
      <c r="O38" s="1"/>
      <c r="P38" s="24"/>
      <c r="Q38" s="9"/>
    </row>
    <row r="39" spans="2:17" x14ac:dyDescent="0.2">
      <c r="B39" s="33"/>
      <c r="C39" s="80"/>
      <c r="D39" s="81"/>
      <c r="E39" s="26"/>
      <c r="F39" s="26"/>
      <c r="G39" s="21"/>
      <c r="H39" s="22"/>
      <c r="I39" s="10"/>
      <c r="J39" s="10"/>
      <c r="K39" s="82"/>
      <c r="L39" s="83"/>
      <c r="M39" s="1"/>
      <c r="N39" s="1"/>
      <c r="O39" s="9"/>
      <c r="P39" s="24"/>
      <c r="Q39" s="9"/>
    </row>
    <row r="40" spans="2:17" x14ac:dyDescent="0.2">
      <c r="B40" s="57" t="s">
        <v>22</v>
      </c>
      <c r="C40" s="58"/>
      <c r="D40" s="58"/>
      <c r="E40" s="58"/>
      <c r="F40" s="59"/>
      <c r="G40" s="22">
        <f>SUM(G38:G39)</f>
        <v>0</v>
      </c>
      <c r="H40" s="22">
        <f>SUM(H38:H39)</f>
        <v>0</v>
      </c>
      <c r="I40" s="15"/>
      <c r="J40" s="15"/>
      <c r="K40" s="15"/>
      <c r="L40" s="15"/>
      <c r="M40" s="15"/>
      <c r="N40" s="5"/>
      <c r="O40" s="5"/>
      <c r="P40" s="5"/>
      <c r="Q40" s="6"/>
    </row>
    <row r="41" spans="2:17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x14ac:dyDescent="0.2">
      <c r="B42" s="84" t="s">
        <v>26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</row>
    <row r="43" spans="2:17" x14ac:dyDescent="0.2">
      <c r="B43" s="75" t="s">
        <v>27</v>
      </c>
      <c r="C43" s="69" t="s">
        <v>7</v>
      </c>
      <c r="D43" s="70"/>
      <c r="E43" s="75" t="s">
        <v>8</v>
      </c>
      <c r="F43" s="75" t="s">
        <v>9</v>
      </c>
      <c r="G43" s="76" t="s">
        <v>10</v>
      </c>
      <c r="H43" s="88" t="s">
        <v>11</v>
      </c>
      <c r="I43" s="76" t="s">
        <v>12</v>
      </c>
      <c r="J43" s="76" t="s">
        <v>13</v>
      </c>
      <c r="K43" s="75" t="s">
        <v>14</v>
      </c>
      <c r="L43" s="75"/>
      <c r="M43" s="85" t="s">
        <v>15</v>
      </c>
      <c r="N43" s="86"/>
      <c r="O43" s="87"/>
      <c r="P43" s="88" t="s">
        <v>16</v>
      </c>
      <c r="Q43" s="88" t="s">
        <v>17</v>
      </c>
    </row>
    <row r="44" spans="2:17" x14ac:dyDescent="0.2">
      <c r="B44" s="75"/>
      <c r="C44" s="71"/>
      <c r="D44" s="72"/>
      <c r="E44" s="75"/>
      <c r="F44" s="75"/>
      <c r="G44" s="76"/>
      <c r="H44" s="88"/>
      <c r="I44" s="76"/>
      <c r="J44" s="76"/>
      <c r="K44" s="75"/>
      <c r="L44" s="75"/>
      <c r="M44" s="91" t="s">
        <v>18</v>
      </c>
      <c r="N44" s="91"/>
      <c r="O44" s="75" t="s">
        <v>19</v>
      </c>
      <c r="P44" s="88"/>
      <c r="Q44" s="88"/>
    </row>
    <row r="45" spans="2:17" ht="22.5" x14ac:dyDescent="0.2">
      <c r="B45" s="75"/>
      <c r="C45" s="73"/>
      <c r="D45" s="74"/>
      <c r="E45" s="75"/>
      <c r="F45" s="75"/>
      <c r="G45" s="76"/>
      <c r="H45" s="88"/>
      <c r="I45" s="76"/>
      <c r="J45" s="76"/>
      <c r="K45" s="75"/>
      <c r="L45" s="75"/>
      <c r="M45" s="36" t="s">
        <v>20</v>
      </c>
      <c r="N45" s="36" t="s">
        <v>21</v>
      </c>
      <c r="O45" s="75"/>
      <c r="P45" s="88"/>
      <c r="Q45" s="88"/>
    </row>
    <row r="46" spans="2:17" x14ac:dyDescent="0.2">
      <c r="B46" s="33"/>
      <c r="C46" s="80"/>
      <c r="D46" s="81"/>
      <c r="E46" s="26"/>
      <c r="F46" s="26"/>
      <c r="G46" s="21"/>
      <c r="H46" s="22"/>
      <c r="I46" s="10"/>
      <c r="J46" s="10"/>
      <c r="K46" s="82"/>
      <c r="L46" s="83"/>
      <c r="M46" s="1"/>
      <c r="N46" s="1"/>
      <c r="O46" s="9"/>
      <c r="P46" s="24"/>
      <c r="Q46" s="9"/>
    </row>
    <row r="47" spans="2:17" x14ac:dyDescent="0.2">
      <c r="B47" s="57" t="s">
        <v>22</v>
      </c>
      <c r="C47" s="58"/>
      <c r="D47" s="58"/>
      <c r="E47" s="58"/>
      <c r="F47" s="59"/>
      <c r="G47" s="22">
        <f>SUM(G46:G46)</f>
        <v>0</v>
      </c>
      <c r="H47" s="22">
        <f>SUM(H46:H46)</f>
        <v>0</v>
      </c>
      <c r="I47" s="15"/>
      <c r="J47" s="15"/>
      <c r="K47" s="15"/>
      <c r="L47" s="15"/>
      <c r="M47" s="15"/>
      <c r="N47" s="5"/>
      <c r="O47" s="5"/>
      <c r="P47" s="5"/>
      <c r="Q47" s="6"/>
    </row>
    <row r="48" spans="2:17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x14ac:dyDescent="0.2">
      <c r="B49" s="84" t="s">
        <v>28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</row>
    <row r="50" spans="2:17" x14ac:dyDescent="0.2">
      <c r="B50" s="75" t="s">
        <v>29</v>
      </c>
      <c r="C50" s="69" t="s">
        <v>30</v>
      </c>
      <c r="D50" s="70"/>
      <c r="E50" s="75" t="s">
        <v>8</v>
      </c>
      <c r="F50" s="75" t="s">
        <v>9</v>
      </c>
      <c r="G50" s="76" t="s">
        <v>10</v>
      </c>
      <c r="H50" s="88" t="s">
        <v>11</v>
      </c>
      <c r="I50" s="76" t="s">
        <v>12</v>
      </c>
      <c r="J50" s="76" t="s">
        <v>13</v>
      </c>
      <c r="K50" s="75" t="s">
        <v>14</v>
      </c>
      <c r="L50" s="75"/>
      <c r="M50" s="85" t="s">
        <v>15</v>
      </c>
      <c r="N50" s="86"/>
      <c r="O50" s="87"/>
      <c r="P50" s="88" t="s">
        <v>16</v>
      </c>
      <c r="Q50" s="88" t="s">
        <v>17</v>
      </c>
    </row>
    <row r="51" spans="2:17" x14ac:dyDescent="0.2">
      <c r="B51" s="75"/>
      <c r="C51" s="71"/>
      <c r="D51" s="72"/>
      <c r="E51" s="75"/>
      <c r="F51" s="75"/>
      <c r="G51" s="76"/>
      <c r="H51" s="88"/>
      <c r="I51" s="76"/>
      <c r="J51" s="76"/>
      <c r="K51" s="75"/>
      <c r="L51" s="75"/>
      <c r="M51" s="91" t="s">
        <v>18</v>
      </c>
      <c r="N51" s="91"/>
      <c r="O51" s="75" t="s">
        <v>19</v>
      </c>
      <c r="P51" s="88"/>
      <c r="Q51" s="88"/>
    </row>
    <row r="52" spans="2:17" ht="39.75" customHeight="1" x14ac:dyDescent="0.2">
      <c r="B52" s="75"/>
      <c r="C52" s="73"/>
      <c r="D52" s="74"/>
      <c r="E52" s="75"/>
      <c r="F52" s="75"/>
      <c r="G52" s="76"/>
      <c r="H52" s="88"/>
      <c r="I52" s="76"/>
      <c r="J52" s="76"/>
      <c r="K52" s="75"/>
      <c r="L52" s="75"/>
      <c r="M52" s="36" t="s">
        <v>20</v>
      </c>
      <c r="N52" s="36" t="s">
        <v>21</v>
      </c>
      <c r="O52" s="75"/>
      <c r="P52" s="88"/>
      <c r="Q52" s="88"/>
    </row>
    <row r="53" spans="2:17" x14ac:dyDescent="0.2">
      <c r="B53" s="41"/>
      <c r="C53" s="54"/>
      <c r="D53" s="55"/>
      <c r="E53" s="9"/>
      <c r="F53" s="9"/>
      <c r="G53" s="44"/>
      <c r="H53" s="45"/>
      <c r="I53" s="44"/>
      <c r="J53" s="44"/>
      <c r="K53" s="54"/>
      <c r="L53" s="55"/>
      <c r="M53" s="1"/>
      <c r="N53" s="1"/>
      <c r="O53" s="1"/>
      <c r="P53" s="46"/>
      <c r="Q53" s="19"/>
    </row>
    <row r="54" spans="2:17" x14ac:dyDescent="0.2">
      <c r="B54" s="41"/>
      <c r="C54" s="54"/>
      <c r="D54" s="55"/>
      <c r="E54" s="9"/>
      <c r="F54" s="9"/>
      <c r="G54" s="21"/>
      <c r="H54" s="22"/>
      <c r="I54" s="10"/>
      <c r="J54" s="10"/>
      <c r="K54" s="82"/>
      <c r="L54" s="83"/>
      <c r="M54" s="1"/>
      <c r="N54" s="1"/>
      <c r="O54" s="9"/>
      <c r="P54" s="24"/>
      <c r="Q54" s="9"/>
    </row>
    <row r="55" spans="2:17" x14ac:dyDescent="0.2">
      <c r="B55" s="57" t="s">
        <v>22</v>
      </c>
      <c r="C55" s="58"/>
      <c r="D55" s="58"/>
      <c r="E55" s="58"/>
      <c r="F55" s="59"/>
      <c r="G55" s="22">
        <f>SUM(G54:G54)</f>
        <v>0</v>
      </c>
      <c r="H55" s="22">
        <f>SUM(H53:H54)</f>
        <v>0</v>
      </c>
      <c r="I55" s="15"/>
      <c r="J55" s="15"/>
      <c r="K55" s="15"/>
      <c r="L55" s="15"/>
      <c r="M55" s="15"/>
      <c r="N55" s="5"/>
      <c r="O55" s="5"/>
      <c r="P55" s="5"/>
      <c r="Q55" s="6"/>
    </row>
    <row r="56" spans="2:17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2:17" x14ac:dyDescent="0.2">
      <c r="B57" s="84" t="s">
        <v>32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2:17" x14ac:dyDescent="0.2">
      <c r="B58" s="75" t="s">
        <v>27</v>
      </c>
      <c r="C58" s="69" t="s">
        <v>33</v>
      </c>
      <c r="D58" s="70"/>
      <c r="E58" s="75" t="s">
        <v>8</v>
      </c>
      <c r="F58" s="75" t="s">
        <v>9</v>
      </c>
      <c r="G58" s="76" t="s">
        <v>10</v>
      </c>
      <c r="H58" s="88" t="s">
        <v>11</v>
      </c>
      <c r="I58" s="76" t="s">
        <v>12</v>
      </c>
      <c r="J58" s="76" t="s">
        <v>13</v>
      </c>
      <c r="K58" s="75" t="s">
        <v>14</v>
      </c>
      <c r="L58" s="75"/>
      <c r="M58" s="85" t="s">
        <v>15</v>
      </c>
      <c r="N58" s="86"/>
      <c r="O58" s="87"/>
      <c r="P58" s="88" t="s">
        <v>16</v>
      </c>
      <c r="Q58" s="88" t="s">
        <v>17</v>
      </c>
    </row>
    <row r="59" spans="2:17" x14ac:dyDescent="0.2">
      <c r="B59" s="75"/>
      <c r="C59" s="71"/>
      <c r="D59" s="72"/>
      <c r="E59" s="75"/>
      <c r="F59" s="75"/>
      <c r="G59" s="76"/>
      <c r="H59" s="88"/>
      <c r="I59" s="76"/>
      <c r="J59" s="76"/>
      <c r="K59" s="75"/>
      <c r="L59" s="75"/>
      <c r="M59" s="91" t="s">
        <v>18</v>
      </c>
      <c r="N59" s="91"/>
      <c r="O59" s="75" t="s">
        <v>19</v>
      </c>
      <c r="P59" s="88"/>
      <c r="Q59" s="88"/>
    </row>
    <row r="60" spans="2:17" ht="22.5" x14ac:dyDescent="0.2">
      <c r="B60" s="75"/>
      <c r="C60" s="73"/>
      <c r="D60" s="74"/>
      <c r="E60" s="75"/>
      <c r="F60" s="75"/>
      <c r="G60" s="76"/>
      <c r="H60" s="88"/>
      <c r="I60" s="76"/>
      <c r="J60" s="76"/>
      <c r="K60" s="75"/>
      <c r="L60" s="75"/>
      <c r="M60" s="36" t="s">
        <v>20</v>
      </c>
      <c r="N60" s="36" t="s">
        <v>21</v>
      </c>
      <c r="O60" s="75"/>
      <c r="P60" s="88"/>
      <c r="Q60" s="88"/>
    </row>
    <row r="61" spans="2:17" x14ac:dyDescent="0.2">
      <c r="B61" s="27"/>
      <c r="C61" s="77"/>
      <c r="D61" s="78"/>
      <c r="E61" s="1"/>
      <c r="F61" s="1"/>
      <c r="G61" s="20"/>
      <c r="H61" s="20"/>
      <c r="I61" s="2"/>
      <c r="J61" s="2"/>
      <c r="K61" s="79"/>
      <c r="L61" s="79"/>
      <c r="M61" s="1"/>
      <c r="N61" s="1"/>
      <c r="O61" s="1"/>
      <c r="P61" s="24"/>
      <c r="Q61" s="9"/>
    </row>
    <row r="62" spans="2:17" x14ac:dyDescent="0.2">
      <c r="B62" s="33"/>
      <c r="C62" s="80"/>
      <c r="D62" s="81"/>
      <c r="E62" s="26"/>
      <c r="F62" s="26"/>
      <c r="G62" s="21"/>
      <c r="H62" s="22"/>
      <c r="I62" s="10"/>
      <c r="J62" s="10"/>
      <c r="K62" s="82"/>
      <c r="L62" s="83"/>
      <c r="M62" s="1"/>
      <c r="N62" s="1"/>
      <c r="O62" s="9"/>
      <c r="P62" s="24"/>
      <c r="Q62" s="9"/>
    </row>
    <row r="63" spans="2:17" x14ac:dyDescent="0.2">
      <c r="B63" s="57" t="s">
        <v>22</v>
      </c>
      <c r="C63" s="58"/>
      <c r="D63" s="58"/>
      <c r="E63" s="58"/>
      <c r="F63" s="59"/>
      <c r="G63" s="22">
        <f>SUM(G61:G62)</f>
        <v>0</v>
      </c>
      <c r="H63" s="22">
        <f>SUM(H61:H62)</f>
        <v>0</v>
      </c>
      <c r="I63" s="15"/>
      <c r="J63" s="15"/>
      <c r="K63" s="15"/>
      <c r="L63" s="15"/>
      <c r="M63" s="15"/>
      <c r="N63" s="5"/>
      <c r="O63" s="5"/>
      <c r="P63" s="5"/>
      <c r="Q63" s="6"/>
    </row>
    <row r="64" spans="2:17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2:20" x14ac:dyDescent="0.2">
      <c r="B65" s="84" t="s">
        <v>34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</row>
    <row r="66" spans="2:20" ht="22.5" x14ac:dyDescent="0.2">
      <c r="B66" s="69" t="s">
        <v>7</v>
      </c>
      <c r="C66" s="70"/>
      <c r="D66" s="75" t="s">
        <v>8</v>
      </c>
      <c r="E66" s="75" t="s">
        <v>9</v>
      </c>
      <c r="F66" s="75" t="s">
        <v>35</v>
      </c>
      <c r="G66" s="75"/>
      <c r="H66" s="38" t="s">
        <v>36</v>
      </c>
      <c r="I66" s="76" t="s">
        <v>12</v>
      </c>
      <c r="J66" s="76" t="s">
        <v>13</v>
      </c>
      <c r="K66" s="75" t="s">
        <v>14</v>
      </c>
      <c r="L66" s="75"/>
      <c r="M66" s="85" t="s">
        <v>15</v>
      </c>
      <c r="N66" s="86"/>
      <c r="O66" s="87"/>
      <c r="P66" s="88" t="s">
        <v>16</v>
      </c>
      <c r="Q66" s="88" t="s">
        <v>17</v>
      </c>
    </row>
    <row r="67" spans="2:20" x14ac:dyDescent="0.2">
      <c r="B67" s="71"/>
      <c r="C67" s="72"/>
      <c r="D67" s="75"/>
      <c r="E67" s="75"/>
      <c r="F67" s="88" t="s">
        <v>37</v>
      </c>
      <c r="G67" s="89" t="s">
        <v>38</v>
      </c>
      <c r="H67" s="88" t="s">
        <v>39</v>
      </c>
      <c r="I67" s="76"/>
      <c r="J67" s="76"/>
      <c r="K67" s="75"/>
      <c r="L67" s="75"/>
      <c r="M67" s="91" t="s">
        <v>18</v>
      </c>
      <c r="N67" s="91"/>
      <c r="O67" s="75" t="s">
        <v>19</v>
      </c>
      <c r="P67" s="88"/>
      <c r="Q67" s="88"/>
    </row>
    <row r="68" spans="2:20" ht="27" customHeight="1" x14ac:dyDescent="0.2">
      <c r="B68" s="73"/>
      <c r="C68" s="74"/>
      <c r="D68" s="75"/>
      <c r="E68" s="75"/>
      <c r="F68" s="88"/>
      <c r="G68" s="90"/>
      <c r="H68" s="88"/>
      <c r="I68" s="76"/>
      <c r="J68" s="76"/>
      <c r="K68" s="75"/>
      <c r="L68" s="75"/>
      <c r="M68" s="36" t="s">
        <v>20</v>
      </c>
      <c r="N68" s="36" t="s">
        <v>21</v>
      </c>
      <c r="O68" s="75"/>
      <c r="P68" s="88"/>
      <c r="Q68" s="88"/>
    </row>
    <row r="69" spans="2:20" ht="45" customHeight="1" x14ac:dyDescent="0.2">
      <c r="B69" s="54" t="s">
        <v>59</v>
      </c>
      <c r="C69" s="55"/>
      <c r="D69" s="43" t="s">
        <v>60</v>
      </c>
      <c r="E69" s="43" t="s">
        <v>60</v>
      </c>
      <c r="F69" s="19">
        <v>1</v>
      </c>
      <c r="G69" s="30">
        <v>6262.07</v>
      </c>
      <c r="H69" s="35"/>
      <c r="I69" s="31" t="s">
        <v>49</v>
      </c>
      <c r="J69" s="31" t="s">
        <v>50</v>
      </c>
      <c r="K69" s="66" t="s">
        <v>61</v>
      </c>
      <c r="L69" s="67"/>
      <c r="M69" s="32" t="s">
        <v>54</v>
      </c>
      <c r="N69" s="32" t="s">
        <v>46</v>
      </c>
      <c r="O69" s="37"/>
      <c r="P69" s="29" t="s">
        <v>47</v>
      </c>
      <c r="Q69" s="29" t="s">
        <v>55</v>
      </c>
      <c r="R69" s="50"/>
      <c r="S69" s="51"/>
    </row>
    <row r="70" spans="2:20" ht="45" x14ac:dyDescent="0.2">
      <c r="B70" s="54" t="s">
        <v>62</v>
      </c>
      <c r="C70" s="55"/>
      <c r="D70" s="9" t="s">
        <v>76</v>
      </c>
      <c r="E70" s="9" t="s">
        <v>76</v>
      </c>
      <c r="F70" s="19">
        <v>1</v>
      </c>
      <c r="G70" s="30">
        <v>1508.62</v>
      </c>
      <c r="H70" s="35"/>
      <c r="I70" s="31" t="s">
        <v>49</v>
      </c>
      <c r="J70" s="31" t="s">
        <v>50</v>
      </c>
      <c r="K70" s="66" t="s">
        <v>63</v>
      </c>
      <c r="L70" s="67"/>
      <c r="M70" s="32" t="s">
        <v>51</v>
      </c>
      <c r="N70" s="32" t="s">
        <v>52</v>
      </c>
      <c r="O70" s="47"/>
      <c r="P70" s="29" t="s">
        <v>47</v>
      </c>
      <c r="Q70" s="29" t="s">
        <v>55</v>
      </c>
      <c r="R70" s="50"/>
      <c r="S70" s="51"/>
    </row>
    <row r="71" spans="2:20" ht="45" customHeight="1" x14ac:dyDescent="0.2">
      <c r="B71" s="54" t="s">
        <v>59</v>
      </c>
      <c r="C71" s="55"/>
      <c r="D71" s="43" t="s">
        <v>60</v>
      </c>
      <c r="E71" s="43" t="s">
        <v>60</v>
      </c>
      <c r="F71" s="19">
        <v>1</v>
      </c>
      <c r="G71" s="30">
        <v>6517.24</v>
      </c>
      <c r="H71" s="35"/>
      <c r="I71" s="31" t="s">
        <v>49</v>
      </c>
      <c r="J71" s="31" t="s">
        <v>50</v>
      </c>
      <c r="K71" s="66" t="s">
        <v>64</v>
      </c>
      <c r="L71" s="67"/>
      <c r="M71" s="32" t="s">
        <v>51</v>
      </c>
      <c r="N71" s="32" t="s">
        <v>52</v>
      </c>
      <c r="O71" s="47"/>
      <c r="P71" s="29" t="s">
        <v>47</v>
      </c>
      <c r="Q71" s="29" t="s">
        <v>48</v>
      </c>
      <c r="R71" s="50"/>
      <c r="S71" s="51"/>
    </row>
    <row r="72" spans="2:20" ht="45" customHeight="1" x14ac:dyDescent="0.2">
      <c r="B72" s="54" t="s">
        <v>65</v>
      </c>
      <c r="C72" s="55"/>
      <c r="D72" s="9" t="s">
        <v>76</v>
      </c>
      <c r="E72" s="9" t="s">
        <v>76</v>
      </c>
      <c r="F72" s="19">
        <v>1</v>
      </c>
      <c r="G72" s="30">
        <v>21898.13</v>
      </c>
      <c r="H72" s="35"/>
      <c r="I72" s="31" t="s">
        <v>49</v>
      </c>
      <c r="J72" s="31" t="s">
        <v>50</v>
      </c>
      <c r="K72" s="66" t="s">
        <v>66</v>
      </c>
      <c r="L72" s="67"/>
      <c r="M72" s="32"/>
      <c r="N72" s="32"/>
      <c r="O72" s="37" t="s">
        <v>53</v>
      </c>
      <c r="P72" s="29" t="s">
        <v>47</v>
      </c>
      <c r="Q72" s="29" t="s">
        <v>48</v>
      </c>
      <c r="R72" s="50"/>
      <c r="S72" s="51"/>
    </row>
    <row r="73" spans="2:20" ht="45" customHeight="1" x14ac:dyDescent="0.2">
      <c r="B73" s="54" t="s">
        <v>56</v>
      </c>
      <c r="C73" s="55"/>
      <c r="D73" s="43" t="s">
        <v>60</v>
      </c>
      <c r="E73" s="43" t="s">
        <v>60</v>
      </c>
      <c r="F73" s="19">
        <v>1</v>
      </c>
      <c r="G73" s="19">
        <v>12998</v>
      </c>
      <c r="H73" s="48"/>
      <c r="I73" s="31" t="s">
        <v>49</v>
      </c>
      <c r="J73" s="31" t="s">
        <v>50</v>
      </c>
      <c r="K73" s="54" t="s">
        <v>57</v>
      </c>
      <c r="L73" s="55"/>
      <c r="M73" s="1" t="s">
        <v>45</v>
      </c>
      <c r="N73" s="1" t="s">
        <v>46</v>
      </c>
      <c r="O73" s="1"/>
      <c r="P73" s="19" t="s">
        <v>47</v>
      </c>
      <c r="Q73" s="19" t="s">
        <v>48</v>
      </c>
    </row>
    <row r="74" spans="2:20" ht="45" customHeight="1" x14ac:dyDescent="0.2">
      <c r="B74" s="54" t="s">
        <v>59</v>
      </c>
      <c r="C74" s="55"/>
      <c r="D74" s="43" t="s">
        <v>60</v>
      </c>
      <c r="E74" s="43" t="s">
        <v>60</v>
      </c>
      <c r="F74" s="19">
        <v>1</v>
      </c>
      <c r="G74" s="30">
        <v>5136.21</v>
      </c>
      <c r="H74" s="42"/>
      <c r="I74" s="31" t="s">
        <v>49</v>
      </c>
      <c r="J74" s="31" t="s">
        <v>50</v>
      </c>
      <c r="K74" s="66" t="s">
        <v>67</v>
      </c>
      <c r="L74" s="67"/>
      <c r="M74" s="32" t="s">
        <v>54</v>
      </c>
      <c r="N74" s="32" t="s">
        <v>46</v>
      </c>
      <c r="O74" s="47"/>
      <c r="P74" s="29" t="s">
        <v>47</v>
      </c>
      <c r="Q74" s="29" t="s">
        <v>48</v>
      </c>
    </row>
    <row r="75" spans="2:20" ht="45" customHeight="1" x14ac:dyDescent="0.2">
      <c r="B75" s="54" t="s">
        <v>68</v>
      </c>
      <c r="C75" s="55"/>
      <c r="D75" s="9" t="s">
        <v>77</v>
      </c>
      <c r="E75" s="9" t="s">
        <v>77</v>
      </c>
      <c r="F75" s="19">
        <v>1</v>
      </c>
      <c r="G75" s="19">
        <v>3454</v>
      </c>
      <c r="H75" s="48"/>
      <c r="I75" s="31" t="s">
        <v>49</v>
      </c>
      <c r="J75" s="31" t="s">
        <v>50</v>
      </c>
      <c r="K75" s="54" t="s">
        <v>69</v>
      </c>
      <c r="L75" s="55"/>
      <c r="M75" s="32" t="s">
        <v>51</v>
      </c>
      <c r="N75" s="32" t="s">
        <v>52</v>
      </c>
      <c r="O75" s="49"/>
      <c r="P75" s="29" t="s">
        <v>47</v>
      </c>
      <c r="Q75" s="29" t="s">
        <v>55</v>
      </c>
    </row>
    <row r="76" spans="2:20" ht="45" customHeight="1" x14ac:dyDescent="0.2">
      <c r="B76" s="54" t="s">
        <v>68</v>
      </c>
      <c r="C76" s="55"/>
      <c r="D76" s="9" t="s">
        <v>77</v>
      </c>
      <c r="E76" s="9" t="s">
        <v>77</v>
      </c>
      <c r="F76" s="19">
        <v>1</v>
      </c>
      <c r="G76" s="19">
        <v>6500</v>
      </c>
      <c r="H76" s="48"/>
      <c r="I76" s="31" t="s">
        <v>49</v>
      </c>
      <c r="J76" s="31" t="s">
        <v>50</v>
      </c>
      <c r="K76" s="54" t="s">
        <v>70</v>
      </c>
      <c r="L76" s="55"/>
      <c r="M76" s="1" t="s">
        <v>45</v>
      </c>
      <c r="N76" s="1" t="s">
        <v>46</v>
      </c>
      <c r="O76" s="1"/>
      <c r="P76" s="19" t="s">
        <v>47</v>
      </c>
      <c r="Q76" s="19" t="s">
        <v>48</v>
      </c>
    </row>
    <row r="77" spans="2:20" ht="45" customHeight="1" x14ac:dyDescent="0.2">
      <c r="B77" s="54" t="s">
        <v>71</v>
      </c>
      <c r="C77" s="55"/>
      <c r="D77" s="9" t="s">
        <v>77</v>
      </c>
      <c r="E77" s="9" t="s">
        <v>77</v>
      </c>
      <c r="F77" s="19">
        <v>1</v>
      </c>
      <c r="G77" s="19">
        <v>6896.56</v>
      </c>
      <c r="H77" s="48"/>
      <c r="I77" s="31" t="s">
        <v>49</v>
      </c>
      <c r="J77" s="31" t="s">
        <v>50</v>
      </c>
      <c r="K77" s="54" t="s">
        <v>72</v>
      </c>
      <c r="L77" s="55"/>
      <c r="M77" s="32" t="s">
        <v>54</v>
      </c>
      <c r="N77" s="32" t="s">
        <v>46</v>
      </c>
      <c r="O77" s="49"/>
      <c r="P77" s="29" t="s">
        <v>47</v>
      </c>
      <c r="Q77" s="19" t="s">
        <v>55</v>
      </c>
    </row>
    <row r="78" spans="2:20" ht="45" customHeight="1" x14ac:dyDescent="0.2">
      <c r="B78" s="54" t="s">
        <v>73</v>
      </c>
      <c r="C78" s="55"/>
      <c r="D78" s="9" t="s">
        <v>76</v>
      </c>
      <c r="E78" s="9" t="s">
        <v>76</v>
      </c>
      <c r="F78" s="19">
        <v>1</v>
      </c>
      <c r="G78" s="19">
        <v>2295</v>
      </c>
      <c r="H78" s="48"/>
      <c r="I78" s="31" t="s">
        <v>49</v>
      </c>
      <c r="J78" s="31" t="s">
        <v>50</v>
      </c>
      <c r="K78" s="54" t="s">
        <v>74</v>
      </c>
      <c r="L78" s="55"/>
      <c r="M78" s="1"/>
      <c r="N78" s="1"/>
      <c r="O78" s="1" t="s">
        <v>75</v>
      </c>
      <c r="P78" s="29" t="s">
        <v>47</v>
      </c>
      <c r="Q78" s="19" t="s">
        <v>55</v>
      </c>
    </row>
    <row r="79" spans="2:20" ht="45" customHeight="1" x14ac:dyDescent="0.2">
      <c r="B79" s="54" t="s">
        <v>59</v>
      </c>
      <c r="C79" s="55"/>
      <c r="D79" s="43" t="s">
        <v>60</v>
      </c>
      <c r="E79" s="43" t="s">
        <v>60</v>
      </c>
      <c r="F79" s="19">
        <v>1</v>
      </c>
      <c r="G79" s="19">
        <v>9750</v>
      </c>
      <c r="H79" s="48"/>
      <c r="I79" s="31" t="s">
        <v>49</v>
      </c>
      <c r="J79" s="31" t="s">
        <v>50</v>
      </c>
      <c r="K79" s="54" t="s">
        <v>70</v>
      </c>
      <c r="L79" s="55"/>
      <c r="M79" s="1" t="s">
        <v>45</v>
      </c>
      <c r="N79" s="1" t="s">
        <v>46</v>
      </c>
      <c r="O79" s="1"/>
      <c r="P79" s="19" t="s">
        <v>47</v>
      </c>
      <c r="Q79" s="19" t="s">
        <v>48</v>
      </c>
      <c r="T79">
        <f>20100*4</f>
        <v>80400</v>
      </c>
    </row>
    <row r="80" spans="2:20" ht="45" customHeight="1" x14ac:dyDescent="0.2">
      <c r="B80" s="54" t="s">
        <v>80</v>
      </c>
      <c r="C80" s="55"/>
      <c r="D80" s="9" t="s">
        <v>76</v>
      </c>
      <c r="E80" s="9" t="s">
        <v>76</v>
      </c>
      <c r="F80" s="19">
        <v>1</v>
      </c>
      <c r="G80" s="19">
        <v>38955</v>
      </c>
      <c r="H80" s="52"/>
      <c r="I80" s="31" t="s">
        <v>49</v>
      </c>
      <c r="J80" s="31" t="s">
        <v>50</v>
      </c>
      <c r="K80" s="54" t="s">
        <v>81</v>
      </c>
      <c r="L80" s="55"/>
      <c r="M80" s="32"/>
      <c r="N80" s="32"/>
      <c r="O80" s="1" t="s">
        <v>82</v>
      </c>
      <c r="P80" s="29" t="s">
        <v>47</v>
      </c>
      <c r="Q80" s="19" t="s">
        <v>55</v>
      </c>
    </row>
    <row r="81" spans="2:20" ht="45" customHeight="1" x14ac:dyDescent="0.2">
      <c r="B81" s="54" t="s">
        <v>59</v>
      </c>
      <c r="C81" s="55"/>
      <c r="D81" s="43" t="s">
        <v>60</v>
      </c>
      <c r="E81" s="43" t="s">
        <v>60</v>
      </c>
      <c r="F81" s="19">
        <v>1</v>
      </c>
      <c r="G81" s="19">
        <v>18450</v>
      </c>
      <c r="H81" s="52"/>
      <c r="I81" s="31" t="s">
        <v>49</v>
      </c>
      <c r="J81" s="31" t="s">
        <v>50</v>
      </c>
      <c r="K81" s="54" t="s">
        <v>85</v>
      </c>
      <c r="L81" s="55"/>
      <c r="M81" s="32" t="s">
        <v>54</v>
      </c>
      <c r="N81" s="1" t="s">
        <v>46</v>
      </c>
      <c r="O81" s="53"/>
      <c r="P81" s="29" t="s">
        <v>47</v>
      </c>
      <c r="Q81" s="19" t="s">
        <v>48</v>
      </c>
    </row>
    <row r="82" spans="2:20" ht="45" customHeight="1" x14ac:dyDescent="0.2">
      <c r="B82" s="54" t="s">
        <v>59</v>
      </c>
      <c r="C82" s="55"/>
      <c r="D82" s="43" t="s">
        <v>83</v>
      </c>
      <c r="E82" s="43" t="s">
        <v>83</v>
      </c>
      <c r="F82" s="19">
        <v>1</v>
      </c>
      <c r="G82" s="19">
        <v>17000</v>
      </c>
      <c r="H82" s="52"/>
      <c r="I82" s="31" t="s">
        <v>49</v>
      </c>
      <c r="J82" s="31" t="s">
        <v>50</v>
      </c>
      <c r="K82" s="54" t="s">
        <v>84</v>
      </c>
      <c r="L82" s="55"/>
      <c r="M82" s="32" t="s">
        <v>54</v>
      </c>
      <c r="N82" s="1" t="s">
        <v>46</v>
      </c>
      <c r="O82" s="53"/>
      <c r="P82" s="29" t="s">
        <v>47</v>
      </c>
      <c r="Q82" s="19" t="s">
        <v>48</v>
      </c>
    </row>
    <row r="83" spans="2:20" ht="45" customHeight="1" x14ac:dyDescent="0.2">
      <c r="B83" s="54" t="s">
        <v>78</v>
      </c>
      <c r="C83" s="55"/>
      <c r="D83" s="9" t="s">
        <v>76</v>
      </c>
      <c r="E83" s="9" t="s">
        <v>76</v>
      </c>
      <c r="F83" s="19">
        <v>1</v>
      </c>
      <c r="G83" s="19">
        <v>2782.76</v>
      </c>
      <c r="H83" s="48"/>
      <c r="I83" s="31" t="s">
        <v>49</v>
      </c>
      <c r="J83" s="31" t="s">
        <v>50</v>
      </c>
      <c r="K83" s="54" t="s">
        <v>79</v>
      </c>
      <c r="L83" s="55"/>
      <c r="M83" s="32" t="s">
        <v>54</v>
      </c>
      <c r="N83" s="1" t="s">
        <v>46</v>
      </c>
      <c r="O83" s="53"/>
      <c r="P83" s="19" t="s">
        <v>47</v>
      </c>
      <c r="Q83" s="19" t="s">
        <v>55</v>
      </c>
      <c r="T83">
        <f>2600*3</f>
        <v>7800</v>
      </c>
    </row>
    <row r="84" spans="2:20" x14ac:dyDescent="0.2">
      <c r="B84" s="57" t="s">
        <v>22</v>
      </c>
      <c r="C84" s="58"/>
      <c r="D84" s="58"/>
      <c r="E84" s="59"/>
      <c r="F84" s="25">
        <f>SUM(F69:F78)</f>
        <v>10</v>
      </c>
      <c r="G84" s="22">
        <f>SUM(G69:G83)</f>
        <v>160403.59000000003</v>
      </c>
      <c r="H84" s="23"/>
      <c r="I84" s="15"/>
      <c r="J84" s="15"/>
      <c r="K84" s="15"/>
      <c r="L84" s="15"/>
      <c r="M84" s="15"/>
      <c r="N84" s="5"/>
      <c r="O84" s="5"/>
      <c r="P84" s="5"/>
      <c r="Q84" s="6"/>
    </row>
    <row r="85" spans="2:20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T85">
        <f>2600*6</f>
        <v>15600</v>
      </c>
    </row>
    <row r="86" spans="2:20" x14ac:dyDescent="0.2">
      <c r="B86" s="7"/>
      <c r="C86" s="7"/>
      <c r="D86" s="7"/>
      <c r="E86" s="7"/>
      <c r="F86" s="7"/>
      <c r="G86" s="7"/>
      <c r="H86" s="60" t="s">
        <v>41</v>
      </c>
      <c r="I86" s="61"/>
      <c r="J86" s="61"/>
      <c r="K86" s="62"/>
      <c r="L86" s="63">
        <f>+H16+H24+H32+H40+H47+H55+H63+G84</f>
        <v>160403.59000000003</v>
      </c>
      <c r="M86" s="63"/>
      <c r="N86" s="63"/>
      <c r="O86" s="7"/>
      <c r="P86" s="7"/>
      <c r="Q86" s="7"/>
      <c r="T86">
        <f>+T85-T83</f>
        <v>7800</v>
      </c>
    </row>
    <row r="87" spans="2:20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2:20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2:20" x14ac:dyDescent="0.2">
      <c r="B89" s="64" t="s">
        <v>42</v>
      </c>
      <c r="C89" s="64"/>
      <c r="D89" s="17"/>
      <c r="E89" s="7"/>
      <c r="F89" s="18" t="s">
        <v>31</v>
      </c>
      <c r="G89" s="65"/>
      <c r="H89" s="65"/>
      <c r="I89" s="13"/>
      <c r="J89" s="18" t="s">
        <v>40</v>
      </c>
      <c r="K89" s="65"/>
      <c r="L89" s="65"/>
      <c r="M89" s="13"/>
      <c r="N89" s="18" t="s">
        <v>43</v>
      </c>
      <c r="O89" s="65">
        <v>160403.59</v>
      </c>
      <c r="P89" s="65"/>
      <c r="Q89" s="65"/>
    </row>
    <row r="90" spans="2:20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2:20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2:20" x14ac:dyDescent="0.2">
      <c r="B92" s="7"/>
      <c r="C92" s="7"/>
      <c r="D92" s="7"/>
      <c r="E92" s="7" t="s">
        <v>44</v>
      </c>
      <c r="F92" s="7"/>
      <c r="G92" s="7"/>
      <c r="H92" s="7"/>
      <c r="I92" s="7"/>
      <c r="J92" s="7"/>
      <c r="K92" s="7"/>
      <c r="L92" s="34"/>
      <c r="M92" s="7"/>
      <c r="N92" s="7"/>
      <c r="O92" s="7"/>
      <c r="P92" s="7"/>
      <c r="Q92" s="7"/>
    </row>
    <row r="93" spans="2:20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2:20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2:20" x14ac:dyDescent="0.2">
      <c r="B95" s="7"/>
      <c r="C95" s="68"/>
      <c r="D95" s="68"/>
      <c r="E95" s="7"/>
      <c r="F95" s="7"/>
      <c r="G95" s="68"/>
      <c r="H95" s="68"/>
      <c r="I95" s="68"/>
      <c r="J95" s="7"/>
      <c r="K95" s="7"/>
      <c r="L95" s="13"/>
      <c r="M95" s="68"/>
      <c r="N95" s="68"/>
      <c r="O95" s="68"/>
      <c r="P95" s="7"/>
      <c r="Q95" s="7"/>
    </row>
    <row r="96" spans="2:20" x14ac:dyDescent="0.2">
      <c r="B96" s="8"/>
      <c r="C96" s="56"/>
      <c r="D96" s="56"/>
      <c r="E96" s="8"/>
      <c r="F96" s="8"/>
      <c r="G96" s="56"/>
      <c r="H96" s="56"/>
      <c r="I96" s="56"/>
      <c r="J96" s="7"/>
      <c r="K96" s="7"/>
      <c r="L96" s="8"/>
      <c r="M96" s="56"/>
      <c r="N96" s="56"/>
      <c r="O96" s="56"/>
      <c r="P96" s="7"/>
      <c r="Q96" s="7"/>
    </row>
    <row r="97" spans="2:17" x14ac:dyDescent="0.2">
      <c r="B97" s="7"/>
      <c r="C97" s="7"/>
      <c r="D97" s="7"/>
      <c r="E97" s="7"/>
      <c r="F97" s="16"/>
      <c r="G97" s="16"/>
      <c r="H97" s="7"/>
      <c r="I97" s="16"/>
      <c r="J97" s="16"/>
      <c r="K97" s="16"/>
      <c r="L97" s="16"/>
      <c r="M97" s="16"/>
      <c r="N97" s="16"/>
      <c r="O97" s="16"/>
      <c r="P97" s="16"/>
      <c r="Q97" s="7"/>
    </row>
  </sheetData>
  <mergeCells count="203">
    <mergeCell ref="K82:L82"/>
    <mergeCell ref="B81:C81"/>
    <mergeCell ref="K81:L81"/>
    <mergeCell ref="B2:Q2"/>
    <mergeCell ref="B3:Q3"/>
    <mergeCell ref="B4:Q4"/>
    <mergeCell ref="B6:Q6"/>
    <mergeCell ref="P7:Q7"/>
    <mergeCell ref="B8:Q8"/>
    <mergeCell ref="M11:O11"/>
    <mergeCell ref="P11:P13"/>
    <mergeCell ref="Q11:Q13"/>
    <mergeCell ref="M12:N12"/>
    <mergeCell ref="O12:O13"/>
    <mergeCell ref="C14:D14"/>
    <mergeCell ref="K14:L14"/>
    <mergeCell ref="B10:Q10"/>
    <mergeCell ref="B11:B13"/>
    <mergeCell ref="C11:D13"/>
    <mergeCell ref="E11:E13"/>
    <mergeCell ref="F11:F13"/>
    <mergeCell ref="G11:G13"/>
    <mergeCell ref="H11:H13"/>
    <mergeCell ref="I11:I13"/>
    <mergeCell ref="J11:J13"/>
    <mergeCell ref="K11:L13"/>
    <mergeCell ref="C15:D15"/>
    <mergeCell ref="K15:L15"/>
    <mergeCell ref="B16:F16"/>
    <mergeCell ref="B18:Q18"/>
    <mergeCell ref="B19:B21"/>
    <mergeCell ref="C19:D21"/>
    <mergeCell ref="E19:E21"/>
    <mergeCell ref="F19:F21"/>
    <mergeCell ref="G19:G21"/>
    <mergeCell ref="H19:H21"/>
    <mergeCell ref="C22:D22"/>
    <mergeCell ref="K22:L22"/>
    <mergeCell ref="C23:D23"/>
    <mergeCell ref="K23:L23"/>
    <mergeCell ref="B24:F24"/>
    <mergeCell ref="B26:Q26"/>
    <mergeCell ref="I19:I21"/>
    <mergeCell ref="J19:J21"/>
    <mergeCell ref="K19:L21"/>
    <mergeCell ref="M19:O19"/>
    <mergeCell ref="P19:P21"/>
    <mergeCell ref="Q19:Q21"/>
    <mergeCell ref="M20:N20"/>
    <mergeCell ref="O20:O21"/>
    <mergeCell ref="C30:D30"/>
    <mergeCell ref="K30:L30"/>
    <mergeCell ref="C31:D31"/>
    <mergeCell ref="K31:L31"/>
    <mergeCell ref="B32:F32"/>
    <mergeCell ref="B34:Q34"/>
    <mergeCell ref="I27:I29"/>
    <mergeCell ref="J27:J29"/>
    <mergeCell ref="K27:L29"/>
    <mergeCell ref="M27:O27"/>
    <mergeCell ref="P27:P29"/>
    <mergeCell ref="Q27:Q29"/>
    <mergeCell ref="M28:N28"/>
    <mergeCell ref="O28:O29"/>
    <mergeCell ref="B27:B29"/>
    <mergeCell ref="C27:D29"/>
    <mergeCell ref="E27:E29"/>
    <mergeCell ref="F27:F29"/>
    <mergeCell ref="G27:G29"/>
    <mergeCell ref="H27:H29"/>
    <mergeCell ref="C38:D38"/>
    <mergeCell ref="K38:L38"/>
    <mergeCell ref="C39:D39"/>
    <mergeCell ref="K39:L39"/>
    <mergeCell ref="B40:F40"/>
    <mergeCell ref="B42:Q42"/>
    <mergeCell ref="I35:I37"/>
    <mergeCell ref="J35:J37"/>
    <mergeCell ref="K35:L37"/>
    <mergeCell ref="M35:O35"/>
    <mergeCell ref="P35:P37"/>
    <mergeCell ref="Q35:Q37"/>
    <mergeCell ref="M36:N36"/>
    <mergeCell ref="O36:O37"/>
    <mergeCell ref="B35:B37"/>
    <mergeCell ref="C35:D37"/>
    <mergeCell ref="E35:E37"/>
    <mergeCell ref="F35:F37"/>
    <mergeCell ref="G35:G37"/>
    <mergeCell ref="H35:H37"/>
    <mergeCell ref="I43:I45"/>
    <mergeCell ref="J43:J45"/>
    <mergeCell ref="K43:L45"/>
    <mergeCell ref="M43:O43"/>
    <mergeCell ref="P43:P45"/>
    <mergeCell ref="Q43:Q45"/>
    <mergeCell ref="M44:N44"/>
    <mergeCell ref="O44:O45"/>
    <mergeCell ref="B43:B45"/>
    <mergeCell ref="C43:D45"/>
    <mergeCell ref="E43:E45"/>
    <mergeCell ref="F43:F45"/>
    <mergeCell ref="G43:G45"/>
    <mergeCell ref="H43:H45"/>
    <mergeCell ref="I50:I52"/>
    <mergeCell ref="J50:J52"/>
    <mergeCell ref="K50:L52"/>
    <mergeCell ref="M50:O50"/>
    <mergeCell ref="P50:P52"/>
    <mergeCell ref="Q50:Q52"/>
    <mergeCell ref="M51:N51"/>
    <mergeCell ref="O51:O52"/>
    <mergeCell ref="C46:D46"/>
    <mergeCell ref="K46:L46"/>
    <mergeCell ref="B47:F47"/>
    <mergeCell ref="B49:Q49"/>
    <mergeCell ref="B50:B52"/>
    <mergeCell ref="C50:D52"/>
    <mergeCell ref="E50:E52"/>
    <mergeCell ref="F50:F52"/>
    <mergeCell ref="G50:G52"/>
    <mergeCell ref="H50:H52"/>
    <mergeCell ref="I58:I60"/>
    <mergeCell ref="J58:J60"/>
    <mergeCell ref="K58:L60"/>
    <mergeCell ref="M58:O58"/>
    <mergeCell ref="P58:P60"/>
    <mergeCell ref="Q58:Q60"/>
    <mergeCell ref="M59:N59"/>
    <mergeCell ref="O59:O60"/>
    <mergeCell ref="C54:D54"/>
    <mergeCell ref="K54:L54"/>
    <mergeCell ref="B55:F55"/>
    <mergeCell ref="B57:Q57"/>
    <mergeCell ref="B58:B60"/>
    <mergeCell ref="C58:D60"/>
    <mergeCell ref="E58:E60"/>
    <mergeCell ref="F58:F60"/>
    <mergeCell ref="G58:G60"/>
    <mergeCell ref="H58:H60"/>
    <mergeCell ref="C61:D61"/>
    <mergeCell ref="K61:L61"/>
    <mergeCell ref="C62:D62"/>
    <mergeCell ref="K62:L62"/>
    <mergeCell ref="B63:F63"/>
    <mergeCell ref="B65:Q65"/>
    <mergeCell ref="K66:L68"/>
    <mergeCell ref="M66:O66"/>
    <mergeCell ref="P66:P68"/>
    <mergeCell ref="Q66:Q68"/>
    <mergeCell ref="F67:F68"/>
    <mergeCell ref="G67:G68"/>
    <mergeCell ref="H67:H68"/>
    <mergeCell ref="M67:N67"/>
    <mergeCell ref="O67:O68"/>
    <mergeCell ref="K83:L83"/>
    <mergeCell ref="B75:C75"/>
    <mergeCell ref="B76:C76"/>
    <mergeCell ref="B77:C77"/>
    <mergeCell ref="B78:C78"/>
    <mergeCell ref="B79:C79"/>
    <mergeCell ref="B83:C83"/>
    <mergeCell ref="B66:C68"/>
    <mergeCell ref="D66:D68"/>
    <mergeCell ref="E66:E68"/>
    <mergeCell ref="F66:G66"/>
    <mergeCell ref="I66:I68"/>
    <mergeCell ref="J66:J68"/>
    <mergeCell ref="B69:C69"/>
    <mergeCell ref="B70:C70"/>
    <mergeCell ref="B71:C71"/>
    <mergeCell ref="B72:C72"/>
    <mergeCell ref="K75:L75"/>
    <mergeCell ref="K76:L76"/>
    <mergeCell ref="K77:L77"/>
    <mergeCell ref="K78:L78"/>
    <mergeCell ref="B80:C80"/>
    <mergeCell ref="K80:L80"/>
    <mergeCell ref="B82:C82"/>
    <mergeCell ref="C53:D53"/>
    <mergeCell ref="K53:L53"/>
    <mergeCell ref="C96:D96"/>
    <mergeCell ref="G96:I96"/>
    <mergeCell ref="M96:O96"/>
    <mergeCell ref="B84:E84"/>
    <mergeCell ref="H86:K86"/>
    <mergeCell ref="L86:N86"/>
    <mergeCell ref="B89:C89"/>
    <mergeCell ref="G89:H89"/>
    <mergeCell ref="K89:L89"/>
    <mergeCell ref="B73:C73"/>
    <mergeCell ref="K73:L73"/>
    <mergeCell ref="B74:C74"/>
    <mergeCell ref="K74:L74"/>
    <mergeCell ref="K72:L72"/>
    <mergeCell ref="K69:L69"/>
    <mergeCell ref="K70:L70"/>
    <mergeCell ref="K71:L71"/>
    <mergeCell ref="O89:Q89"/>
    <mergeCell ref="C95:D95"/>
    <mergeCell ref="G95:I95"/>
    <mergeCell ref="M95:O95"/>
    <mergeCell ref="K79:L79"/>
  </mergeCells>
  <pageMargins left="0.70866141732283472" right="0.70866141732283472" top="0.74803149606299213" bottom="0.74803149606299213" header="0.31496062992125984" footer="0.31496062992125984"/>
  <pageSetup scale="68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DavidSS</dc:creator>
  <cp:keywords/>
  <dc:description/>
  <cp:lastModifiedBy>Claudia</cp:lastModifiedBy>
  <cp:revision/>
  <cp:lastPrinted>2017-04-13T00:07:15Z</cp:lastPrinted>
  <dcterms:created xsi:type="dcterms:W3CDTF">2009-12-15T16:23:50Z</dcterms:created>
  <dcterms:modified xsi:type="dcterms:W3CDTF">2017-06-05T22:16:52Z</dcterms:modified>
  <cp:category/>
  <cp:contentStatus/>
</cp:coreProperties>
</file>